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Holters ECG" sheetId="1" r:id="rId1"/>
  </sheets>
  <definedNames>
    <definedName name="_1Àrea_d_impressió" localSheetId="0">'Holters ECG'!$A$1:$D$110</definedName>
    <definedName name="_xlnm.Print_Titles" localSheetId="0">'Holters ECG'!$1:$5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A17" i="1" l="1"/>
  <c r="A19" i="1" l="1"/>
  <c r="A20" i="1" s="1"/>
  <c r="A21" i="1" s="1"/>
  <c r="A22" i="1" s="1"/>
  <c r="A18" i="1"/>
  <c r="A23" i="1" l="1"/>
  <c r="A24" i="1" s="1"/>
  <c r="A25" i="1" s="1"/>
  <c r="A26" i="1" s="1"/>
  <c r="A27" i="1" s="1"/>
  <c r="A28" i="1" s="1"/>
  <c r="A29" i="1" s="1"/>
  <c r="A30" i="1" s="1"/>
  <c r="A33" i="1" l="1"/>
  <c r="A34" i="1" s="1"/>
  <c r="A35" i="1" l="1"/>
  <c r="A36" i="1" s="1"/>
  <c r="A37" i="1" s="1"/>
  <c r="A38" i="1" s="1"/>
  <c r="A39" i="1" s="1"/>
  <c r="A40" i="1" s="1"/>
  <c r="A41" i="1" l="1"/>
  <c r="A43" i="1" s="1"/>
  <c r="A44" i="1" s="1"/>
  <c r="A45" i="1" s="1"/>
  <c r="A46" i="1" s="1"/>
  <c r="A53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6" i="1" s="1"/>
  <c r="A67" i="1" s="1"/>
  <c r="A68" i="1" s="1"/>
  <c r="A69" i="1" s="1"/>
  <c r="A70" i="1" s="1"/>
  <c r="A71" i="1" s="1"/>
  <c r="A72" i="1" l="1"/>
  <c r="A73" i="1" s="1"/>
  <c r="A74" i="1" s="1"/>
  <c r="A75" i="1" s="1"/>
  <c r="A76" i="1" s="1"/>
  <c r="A77" i="1" s="1"/>
  <c r="A78" i="1" s="1"/>
  <c r="A79" i="1" s="1"/>
  <c r="A80" i="1" s="1"/>
  <c r="A82" i="1" s="1"/>
  <c r="A83" i="1" l="1"/>
  <c r="A84" i="1" s="1"/>
  <c r="A85" i="1" s="1"/>
  <c r="A86" i="1" s="1"/>
  <c r="A87" i="1" s="1"/>
  <c r="A88" i="1" s="1"/>
  <c r="A90" i="1" s="1"/>
  <c r="A91" i="1" s="1"/>
  <c r="A96" i="1" s="1"/>
  <c r="A98" i="1" s="1"/>
  <c r="A99" i="1" s="1"/>
  <c r="A100" i="1" s="1"/>
  <c r="A106" i="1" s="1"/>
  <c r="A107" i="1" s="1"/>
  <c r="A109" i="1" s="1"/>
</calcChain>
</file>

<file path=xl/sharedStrings.xml><?xml version="1.0" encoding="utf-8"?>
<sst xmlns="http://schemas.openxmlformats.org/spreadsheetml/2006/main" count="110" uniqueCount="96">
  <si>
    <t>Sistema Holter per a l'enregistrament electrocardiogràfic perllongat</t>
  </si>
  <si>
    <t>EMPRESA</t>
  </si>
  <si>
    <t>NIF</t>
  </si>
  <si>
    <t>Correu electrònic</t>
  </si>
  <si>
    <t>Nota: en la columna "Índex documental", cal indicar la ubicació exacta a la documentació aportada (full, apartat, etc.) on es troben les característiques tècniques així com, si es requereix, el servei tècnic i les condicions de manteniment.</t>
  </si>
  <si>
    <t xml:space="preserve">Definició </t>
  </si>
  <si>
    <t>Índex documental</t>
  </si>
  <si>
    <t>Definició</t>
  </si>
  <si>
    <t>Sistema de gravació Holter per a l'enregistrament electrocardiogràfic ambulatori perllongat. Inclou:
- 17 gravadores de 24 hores
- 3 gravadores de 7 dies
- Sistema de gestió d'equips i pacients
- Software d'anàlisi automàtic dels registres electrocardiogràfics
- Integració DICOM de les llistes de treball i informes</t>
  </si>
  <si>
    <t>Cal adjuntar Product Data</t>
  </si>
  <si>
    <t>Prestacions tècniques i funcionals</t>
  </si>
  <si>
    <t>Criteri automàtic</t>
  </si>
  <si>
    <t>1. Gravadores</t>
  </si>
  <si>
    <t>1.1 Especificacions de la gravadora</t>
  </si>
  <si>
    <t>Característiques d'obligat compliment: les ofertes que no compleixin tots els requisits obligatoris quedaran excloses</t>
  </si>
  <si>
    <t>Gravadora tipus holter per a l'enregistrament electrocardiogràfic de forma ambulatòria i reutilitzable</t>
  </si>
  <si>
    <t>Es requereixen dos tipus de gravadores:
- 17 dispositius de curta durada: de 24 hores de gravació
- 3 dispositiu de llarga durada: de 7 dies de gravació</t>
  </si>
  <si>
    <t>Els dos tipus de gravadores han de permetre gravacions de 12 derivacions</t>
  </si>
  <si>
    <t xml:space="preserve">Funcionament amb piles estàndard i/o bateria recarregable. </t>
  </si>
  <si>
    <t>Autonomia superior a les 24h en el dispositiu de curta durada i superior als 7 dies en el dispositiu de llarga durada</t>
  </si>
  <si>
    <t>Compatible amb els elèctrodes ECG d'un sol ús que s'estan consumint actualment a l'hospital (Ambú Bluesensor)</t>
  </si>
  <si>
    <t>Pes amb bateria inferior a 150g</t>
  </si>
  <si>
    <t>La gravadora permet marcar esdeveniments durant la gravació</t>
  </si>
  <si>
    <t>Indicadors de funcionament visibles (llum LED o pantalla): encès/apagat, gravació en marxa, bateria baixa, etc</t>
  </si>
  <si>
    <t>Apagada automàtica de l'equip al finalitzar el temps programat d'enregistrament</t>
  </si>
  <si>
    <t>Impedància d'entrada superior als 10MΩ per minimitzar el soroll</t>
  </si>
  <si>
    <t>CMRR (Common Mode Rejection Ratio) superior a 80dB per minimitzar les interferències</t>
  </si>
  <si>
    <t>Freqüència de mostreig igual o superior a 1000 Hz per canal</t>
  </si>
  <si>
    <t>Resolució igual o superior a 12 bits</t>
  </si>
  <si>
    <t>Filtre notch a 50Hz per reduir el soroll de la línia elèctrica</t>
  </si>
  <si>
    <t>1.2. Accessoris per a les gravadores</t>
  </si>
  <si>
    <t>Funda per a la subjecció i protecció de la gravadora</t>
  </si>
  <si>
    <t>Cables de pacient de 12 derivacions ECG</t>
  </si>
  <si>
    <t>Incloure un joc de recanvi de cables de pacient per a cada gravadora</t>
  </si>
  <si>
    <t>Cable USB, adaptador Bluetooth o interfície de connexió amb l'ordinador per a l'enviament dels enregistraments</t>
  </si>
  <si>
    <t>S'hauran d'entregar tants cables USB, adaptadors Bluetooth o interfícies de connexió amb el PC com gravadores</t>
  </si>
  <si>
    <t>Incloure un carregador o cable de càrrega, en cas de funcionament amb bateries reutilitzables, per a cada gravadora</t>
  </si>
  <si>
    <t>Cada gravadora anirà equipada amb un joc de bateries, piles reutilitzables o piles estàndard, en funció de les especificacios de l'equip, per a l'inici de l'activitat</t>
  </si>
  <si>
    <t>Incloure 25 jocs de bateries o piles reutilitzables de recanvi, en cas que el sistema sigui recarregable</t>
  </si>
  <si>
    <t>Subministrament de tots els accessoris que siguin necessaris per l'inici de l'activitat</t>
  </si>
  <si>
    <t>Valorables</t>
  </si>
  <si>
    <t>Memòria de la gravadora no extraïble per evitar pèrdues i avaries</t>
  </si>
  <si>
    <t>Sistema recarregable de bateria per a la sostenibilitat mediambiental. Durant la valoració de la mostra es comprovarà que el sistema sigui reutilitzable, sense reducció de prestacions.</t>
  </si>
  <si>
    <t>La gravadores de curta durada (24h) també permeten fer enregistraments de llarga durada (7 dies)</t>
  </si>
  <si>
    <t>Es valoraran les eines o característiques de l'equip/software que impliquin una reducció en el temps de muntatge</t>
  </si>
  <si>
    <t>Programari</t>
  </si>
  <si>
    <t>2. Programari</t>
  </si>
  <si>
    <t>2.1. Software de programació i descàrrega de la gravadora</t>
  </si>
  <si>
    <t>El software per a la programació i descàrrega s'haurà de poder instal·lar en un PC corporatiu  (ThinkCenter M75q Gen2 o similar)</t>
  </si>
  <si>
    <t>En cas que el PC corporatiu no pugui suportar els requisits de l'aplicatiu, serà necessari subministrar tres PC que compleixin amb els requeriments tècnics de l'aplicatiu</t>
  </si>
  <si>
    <t>Programari compatible amb Windows 10 o superior</t>
  </si>
  <si>
    <t>El software per a la programació i descàrrega s'instal·larà en tres punts de treball (consultes de cardiologia de l'hospital, CAE Dr. Robert i CAE Dr. Barraquer)</t>
  </si>
  <si>
    <t>Programació dels dos tipus de gravadores des del mateix software de gestió</t>
  </si>
  <si>
    <t>Comunicació entre el PC i la gravadora a través de cables USB, Bluetooth o similar</t>
  </si>
  <si>
    <t xml:space="preserve">Programació dels pacients a través de llista de treball per tal de conciliar les proves i els resultats </t>
  </si>
  <si>
    <t>Ajuda visual per al correcte posicionament dels elèctrodes i detecció de l'elèctrode específic que està produint una mala qualitat de senyal</t>
  </si>
  <si>
    <t>Sistema de verificació del senyal per a un correcte inici de l'enregistrament</t>
  </si>
  <si>
    <t>Sistema d'avís en cas que la bateria restant no sigui suficient per a la prova planificada</t>
  </si>
  <si>
    <t>Alerta automàtica en cas que no s'hagin transmès o eliminat les dades de l'anterior pacient</t>
  </si>
  <si>
    <t>2.2. Software d'anàlisi de l'ECG</t>
  </si>
  <si>
    <t>Classificació automàtica dels batecs utilitzant diferents derivacions</t>
  </si>
  <si>
    <t>Classificació automàtica dels batecs basada en múltiples característiques: ritme, amplada, àrea, etc.</t>
  </si>
  <si>
    <t>Possibilitat de reclassificar manualment els batecs</t>
  </si>
  <si>
    <t>Presentació de tots els batecs d'una mateixa classe pel seu anàlisi</t>
  </si>
  <si>
    <t>Classificació dels batecs segons sigui normal, ventricular o artefacte</t>
  </si>
  <si>
    <t>El programari haurà d’identificar automàticament i reportar, com a mínim, els esdeveniments següents:
- Fibril·lació auricular
- Bradicardia
- Taquicardia 
- Doblet supraventricular
- Extrasístole supraventricular
- Ritme idioventricular accelerat
- Taquicardia supraventricular
- Doblet ventricular
- Taquicardia ventricular
- Bigeminisme
- Trigeminisme
- Pausa
- Artefactes</t>
  </si>
  <si>
    <t>Mesura de l'interval QT</t>
  </si>
  <si>
    <t>Mesura del segment ST</t>
  </si>
  <si>
    <t>Gràfica de variabilitat de la freqüència cardíaca (HRV)</t>
  </si>
  <si>
    <t>Gràfica de variabilitat dels intervals RR</t>
  </si>
  <si>
    <t>Prendre mesures de temps i voltatge en el registre</t>
  </si>
  <si>
    <t>Accés de manera simulatània per part d'almenys 5 usuaris, des de 5 despatxos diferents</t>
  </si>
  <si>
    <t>Capacitat d'extracció d'estadístiques</t>
  </si>
  <si>
    <t>Creació d'informes de manera automàtica a partir de les dades analitzades</t>
  </si>
  <si>
    <t>Diferents tipus d'informes segons el pacient o usuari</t>
  </si>
  <si>
    <t>2.3. Integració amb els sistemes d'informació sanitaris</t>
  </si>
  <si>
    <t>Els ordinadors on s'instal·lin els softwares, tant de programació com d'anàlisi, disposaran de connexió a la xarxa de l'hospital</t>
  </si>
  <si>
    <t>Tots els enregistraments del CAE Dr. Robert i CAE Dr. Barraquer hauran de poder ser analitzats des de l'hospital</t>
  </si>
  <si>
    <t>La solució haurà de disposar capacitat d’integració via protocol DICOM amb els serveis DICOM natius:
- Modality WorkList (DMWL) 
- Storage Waveform (per al possible enviament de l'ECG a PACS)
- Encapsulated PDF Storage (per l'enviament d'informes a PACS)</t>
  </si>
  <si>
    <t>És obligatori adjuntar el document DICOM conformance</t>
  </si>
  <si>
    <t>L'hospital posarà a disposició un servidor de les següents característiques per a l'emmagatzematge de registres:
- Processador Intel i3 de 3GHz
- 4GB de RAM
- 1TB d'espai lliure</t>
  </si>
  <si>
    <t>Capacitat del sistema per emmagatzemar almenys 1000 registres de dades en cru, per a la revisió de casos recents</t>
  </si>
  <si>
    <t>Autoesborrat de registres en cru al arribar a un cert número de casos o un determinat període de temps (6 mesos aproximadament)</t>
  </si>
  <si>
    <t>Eines que permetin agilitzar la generació o edició dels informes</t>
  </si>
  <si>
    <t>Aprenentatge dinàmic: el sistema pot ser entrenat per reconèixer nous patrons morfològics per a una millor classificació</t>
  </si>
  <si>
    <t>Valoració de la mostra</t>
  </si>
  <si>
    <t>3. Valoració de mostres</t>
  </si>
  <si>
    <t>Cada licitador haurà d'entregar a l’HUGTiP en demostració un sistema holter de demostració durant un període aproximat de 2 setmanes per a la valoració de la mostra. S'haurà de poder valorar els dos tipus de gravadora proposats i els software de programació i anàlisi.</t>
  </si>
  <si>
    <t>Característiques a valorar</t>
  </si>
  <si>
    <t>Programari per a la gestió de pacients i transferència de les dades</t>
  </si>
  <si>
    <t>Disseny, ergonomia i higiene de les gravadores</t>
  </si>
  <si>
    <t>Programari per a l'anàlisi de resultats i l'elaboració d'informes</t>
  </si>
  <si>
    <t>Servei tècnic durant el període de garantia</t>
  </si>
  <si>
    <t>Veure Annex T1. Condicions de garantia, reposició i formació</t>
  </si>
  <si>
    <t>Veure Annex T2. Condicions d'instal·lació</t>
  </si>
  <si>
    <t>Ampliació del termini de garantia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</si>
</sst>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93">
    <xf numFmtId="0" fontId="0" fillId="0" borderId="0" xfId="0"/>
    <xf numFmtId="0" fontId="0" fillId="0" borderId="0" xfId="0" applyAlignment="1">
      <alignment vertical="center"/>
    </xf>
    <xf numFmtId="0" fontId="6" fillId="0" borderId="3" xfId="1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vertical="center"/>
    </xf>
    <xf numFmtId="0" fontId="3" fillId="3" borderId="7" xfId="1" applyFont="1" applyFill="1" applyBorder="1" applyAlignment="1" applyProtection="1">
      <alignment horizontal="left" vertical="center" wrapText="1"/>
      <protection locked="0"/>
    </xf>
    <xf numFmtId="0" fontId="8" fillId="0" borderId="8" xfId="1" applyFont="1" applyBorder="1" applyAlignment="1">
      <alignment vertical="center"/>
    </xf>
    <xf numFmtId="0" fontId="3" fillId="3" borderId="9" xfId="1" applyFont="1" applyFill="1" applyBorder="1" applyAlignment="1" applyProtection="1">
      <alignment horizontal="left" vertical="center" wrapText="1"/>
      <protection locked="0"/>
    </xf>
    <xf numFmtId="0" fontId="8" fillId="0" borderId="10" xfId="1" applyFont="1" applyBorder="1" applyAlignment="1">
      <alignment vertical="center"/>
    </xf>
    <xf numFmtId="0" fontId="9" fillId="0" borderId="0" xfId="1" applyFont="1" applyAlignment="1">
      <alignment horizontal="left" wrapText="1"/>
    </xf>
    <xf numFmtId="0" fontId="9" fillId="0" borderId="11" xfId="1" applyFont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4" fillId="0" borderId="11" xfId="1" applyFont="1" applyBorder="1" applyAlignment="1">
      <alignment vertical="center"/>
    </xf>
    <xf numFmtId="0" fontId="3" fillId="3" borderId="12" xfId="1" applyFont="1" applyFill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vertical="center"/>
    </xf>
    <xf numFmtId="0" fontId="3" fillId="3" borderId="17" xfId="1" applyFont="1" applyFill="1" applyBorder="1" applyAlignment="1" applyProtection="1">
      <alignment horizontal="left" vertical="center" wrapText="1"/>
      <protection locked="0"/>
    </xf>
    <xf numFmtId="0" fontId="3" fillId="3" borderId="18" xfId="1" applyFont="1" applyFill="1" applyBorder="1" applyAlignment="1" applyProtection="1">
      <alignment horizontal="left" vertical="center" wrapText="1"/>
      <protection locked="0"/>
    </xf>
    <xf numFmtId="0" fontId="8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3" fillId="3" borderId="11" xfId="1" applyFont="1" applyFill="1" applyBorder="1" applyAlignment="1" applyProtection="1">
      <alignment horizontal="left" vertical="center" wrapText="1"/>
      <protection locked="0"/>
    </xf>
    <xf numFmtId="0" fontId="11" fillId="0" borderId="11" xfId="1" applyFont="1" applyBorder="1" applyAlignment="1">
      <alignment vertical="center"/>
    </xf>
    <xf numFmtId="0" fontId="4" fillId="0" borderId="13" xfId="1" applyFont="1" applyBorder="1" applyAlignment="1">
      <alignment horizontal="left" wrapText="1"/>
    </xf>
    <xf numFmtId="0" fontId="12" fillId="0" borderId="11" xfId="1" applyFont="1" applyBorder="1" applyAlignment="1">
      <alignment vertical="center"/>
    </xf>
    <xf numFmtId="0" fontId="10" fillId="0" borderId="13" xfId="1" applyFont="1" applyBorder="1" applyAlignment="1">
      <alignment horizontal="left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13" fillId="0" borderId="0" xfId="1" applyFont="1" applyAlignment="1" applyProtection="1">
      <alignment horizontal="left" vertical="center" wrapText="1"/>
      <protection locked="0"/>
    </xf>
    <xf numFmtId="0" fontId="9" fillId="0" borderId="19" xfId="1" applyFont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4" fillId="0" borderId="0" xfId="1" applyFont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9" fillId="0" borderId="13" xfId="1" applyFont="1" applyBorder="1" applyAlignment="1">
      <alignment horizontal="left" wrapText="1"/>
    </xf>
    <xf numFmtId="0" fontId="9" fillId="0" borderId="27" xfId="1" applyFont="1" applyBorder="1" applyAlignment="1">
      <alignment horizontal="left" vertical="center" wrapText="1"/>
    </xf>
    <xf numFmtId="0" fontId="1" fillId="2" borderId="10" xfId="1" applyFont="1" applyFill="1" applyBorder="1" applyAlignment="1">
      <alignment horizontal="left" vertical="center" wrapText="1"/>
    </xf>
    <xf numFmtId="0" fontId="8" fillId="0" borderId="28" xfId="1" applyFont="1" applyBorder="1" applyAlignment="1">
      <alignment vertical="center"/>
    </xf>
    <xf numFmtId="0" fontId="3" fillId="3" borderId="30" xfId="1" applyFont="1" applyFill="1" applyBorder="1" applyAlignment="1" applyProtection="1">
      <alignment horizontal="left" vertical="center" wrapText="1"/>
      <protection locked="0"/>
    </xf>
    <xf numFmtId="0" fontId="10" fillId="0" borderId="11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7" fillId="0" borderId="0" xfId="1" applyAlignment="1">
      <alignment vertical="center"/>
    </xf>
    <xf numFmtId="0" fontId="3" fillId="0" borderId="27" xfId="1" applyFont="1" applyBorder="1" applyAlignment="1" applyProtection="1">
      <alignment horizontal="left" vertical="center" wrapText="1"/>
      <protection locked="0"/>
    </xf>
    <xf numFmtId="0" fontId="1" fillId="2" borderId="15" xfId="1" applyFont="1" applyFill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2" fillId="0" borderId="31" xfId="1" applyFont="1" applyBorder="1" applyAlignment="1">
      <alignment horizontal="justify" vertical="center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0" fillId="0" borderId="31" xfId="0" applyBorder="1" applyAlignment="1">
      <alignment vertical="center"/>
    </xf>
    <xf numFmtId="0" fontId="8" fillId="0" borderId="29" xfId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20" xfId="1" applyFont="1" applyBorder="1" applyAlignment="1">
      <alignment horizontal="left" vertical="top" wrapText="1"/>
    </xf>
    <xf numFmtId="0" fontId="8" fillId="0" borderId="0" xfId="1" applyFont="1" applyAlignment="1">
      <alignment horizontal="left" vertical="center" wrapText="1"/>
    </xf>
    <xf numFmtId="0" fontId="9" fillId="0" borderId="27" xfId="1" applyFont="1" applyBorder="1" applyAlignment="1">
      <alignment horizontal="left" vertical="center" wrapText="1"/>
    </xf>
    <xf numFmtId="0" fontId="1" fillId="2" borderId="10" xfId="1" applyFont="1" applyFill="1" applyBorder="1" applyAlignment="1">
      <alignment horizontal="left" vertical="center" wrapText="1"/>
    </xf>
    <xf numFmtId="0" fontId="1" fillId="2" borderId="3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27" xfId="1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35" xfId="1" applyFont="1" applyFill="1" applyBorder="1" applyAlignment="1">
      <alignment horizontal="center" vertical="center" wrapText="1"/>
    </xf>
    <xf numFmtId="0" fontId="1" fillId="2" borderId="36" xfId="1" applyFont="1" applyFill="1" applyBorder="1" applyAlignment="1">
      <alignment horizontal="center" vertical="center" wrapText="1"/>
    </xf>
    <xf numFmtId="0" fontId="3" fillId="0" borderId="34" xfId="1" applyFont="1" applyBorder="1" applyAlignment="1" applyProtection="1">
      <alignment horizontal="left" vertical="center" wrapText="1"/>
      <protection locked="0"/>
    </xf>
    <xf numFmtId="0" fontId="0" fillId="0" borderId="21" xfId="0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7" fillId="0" borderId="2" xfId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7" fillId="0" borderId="10" xfId="1" applyBorder="1" applyAlignment="1">
      <alignment horizontal="left" vertical="center" wrapText="1"/>
    </xf>
    <xf numFmtId="0" fontId="3" fillId="0" borderId="22" xfId="1" applyFont="1" applyBorder="1" applyAlignment="1">
      <alignment horizontal="left" vertical="center" wrapText="1"/>
    </xf>
    <xf numFmtId="0" fontId="0" fillId="0" borderId="23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0" fontId="3" fillId="0" borderId="32" xfId="1" applyFont="1" applyBorder="1" applyAlignment="1" applyProtection="1">
      <alignment horizontal="left" vertical="center" wrapText="1"/>
      <protection locked="0"/>
    </xf>
    <xf numFmtId="0" fontId="0" fillId="0" borderId="25" xfId="0" applyBorder="1" applyAlignment="1">
      <alignment horizontal="left" vertical="center" wrapText="1"/>
    </xf>
    <xf numFmtId="0" fontId="3" fillId="0" borderId="33" xfId="1" applyFont="1" applyBorder="1" applyAlignment="1" applyProtection="1">
      <alignment horizontal="left" vertical="center" wrapText="1"/>
      <protection locked="0"/>
    </xf>
    <xf numFmtId="0" fontId="0" fillId="0" borderId="26" xfId="0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31" xfId="1" applyFont="1" applyBorder="1" applyAlignment="1">
      <alignment horizontal="left" vertical="center" wrapText="1"/>
    </xf>
    <xf numFmtId="0" fontId="2" fillId="0" borderId="11" xfId="1" applyFont="1" applyBorder="1" applyAlignment="1">
      <alignment horizontal="justify" vertical="center" wrapText="1"/>
    </xf>
    <xf numFmtId="0" fontId="2" fillId="0" borderId="13" xfId="1" applyFont="1" applyBorder="1" applyAlignment="1">
      <alignment horizontal="justify" vertical="center" wrapText="1"/>
    </xf>
    <xf numFmtId="0" fontId="0" fillId="0" borderId="11" xfId="0" applyBorder="1" applyAlignment="1">
      <alignment vertical="center"/>
    </xf>
    <xf numFmtId="0" fontId="0" fillId="0" borderId="29" xfId="0" applyBorder="1" applyAlignment="1">
      <alignment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abSelected="1" topLeftCell="A94" zoomScale="130" zoomScaleNormal="130" workbookViewId="0">
      <selection activeCell="E101" sqref="E101"/>
    </sheetView>
  </sheetViews>
  <sheetFormatPr defaultColWidth="11.42578125" defaultRowHeight="15" x14ac:dyDescent="0.25"/>
  <cols>
    <col min="1" max="1" width="16.85546875" style="1" customWidth="1"/>
    <col min="2" max="2" width="113.28515625" style="1" customWidth="1"/>
    <col min="3" max="3" width="13.28515625" style="1" customWidth="1"/>
    <col min="4" max="4" width="28.140625" style="5" customWidth="1"/>
    <col min="5" max="5" width="22.28515625" style="1" customWidth="1"/>
    <col min="6" max="16384" width="11.42578125" style="1"/>
  </cols>
  <sheetData>
    <row r="1" spans="1:4" ht="37.5" customHeight="1" x14ac:dyDescent="0.25">
      <c r="A1" s="2"/>
      <c r="B1" s="76" t="s">
        <v>0</v>
      </c>
      <c r="C1" s="76"/>
      <c r="D1" s="77"/>
    </row>
    <row r="2" spans="1:4" ht="15" customHeight="1" x14ac:dyDescent="0.25">
      <c r="A2" s="80"/>
      <c r="B2" s="3" t="s">
        <v>1</v>
      </c>
      <c r="C2" s="83"/>
      <c r="D2" s="84"/>
    </row>
    <row r="3" spans="1:4" x14ac:dyDescent="0.25">
      <c r="A3" s="81"/>
      <c r="B3" s="3" t="s">
        <v>2</v>
      </c>
      <c r="C3" s="85"/>
      <c r="D3" s="86"/>
    </row>
    <row r="4" spans="1:4" ht="15" customHeight="1" x14ac:dyDescent="0.25">
      <c r="A4" s="82"/>
      <c r="B4" s="4" t="s">
        <v>3</v>
      </c>
      <c r="C4" s="74"/>
      <c r="D4" s="75"/>
    </row>
    <row r="5" spans="1:4" ht="29.25" customHeight="1" x14ac:dyDescent="0.25">
      <c r="A5" s="78" t="s">
        <v>4</v>
      </c>
      <c r="B5" s="79"/>
      <c r="C5" s="79"/>
      <c r="D5" s="77"/>
    </row>
    <row r="6" spans="1:4" ht="37.5" customHeight="1" x14ac:dyDescent="0.25">
      <c r="A6" s="7"/>
      <c r="B6" s="66" t="s">
        <v>5</v>
      </c>
      <c r="C6" s="39"/>
      <c r="D6" s="8" t="s">
        <v>6</v>
      </c>
    </row>
    <row r="7" spans="1:4" ht="15" customHeight="1" x14ac:dyDescent="0.25">
      <c r="A7" s="9"/>
      <c r="B7" s="65" t="s">
        <v>7</v>
      </c>
      <c r="C7" s="38"/>
      <c r="D7" s="10"/>
    </row>
    <row r="8" spans="1:4" ht="83.25" customHeight="1" x14ac:dyDescent="0.25">
      <c r="A8" s="11"/>
      <c r="B8" s="87" t="s">
        <v>8</v>
      </c>
      <c r="C8" s="87"/>
      <c r="D8" s="22"/>
    </row>
    <row r="9" spans="1:4" x14ac:dyDescent="0.25">
      <c r="A9" s="11"/>
      <c r="B9" s="88" t="s">
        <v>9</v>
      </c>
      <c r="C9" s="88"/>
      <c r="D9" s="12"/>
    </row>
    <row r="10" spans="1:4" ht="15" customHeight="1" x14ac:dyDescent="0.25">
      <c r="A10" s="13"/>
      <c r="B10" s="64"/>
      <c r="C10" s="50"/>
      <c r="D10" s="51"/>
    </row>
    <row r="11" spans="1:4" ht="15" customHeight="1" x14ac:dyDescent="0.25">
      <c r="A11" s="68"/>
      <c r="B11" s="70" t="s">
        <v>10</v>
      </c>
      <c r="C11" s="67"/>
      <c r="D11" s="73" t="s">
        <v>6</v>
      </c>
    </row>
    <row r="12" spans="1:4" ht="30" x14ac:dyDescent="0.25">
      <c r="A12" s="69"/>
      <c r="B12" s="71"/>
      <c r="C12" s="52" t="s">
        <v>11</v>
      </c>
      <c r="D12" s="72"/>
    </row>
    <row r="13" spans="1:4" x14ac:dyDescent="0.2">
      <c r="B13" s="14" t="s">
        <v>12</v>
      </c>
      <c r="C13" s="42">
        <f>SUM(C43:C45)</f>
        <v>12</v>
      </c>
      <c r="D13" s="22"/>
    </row>
    <row r="14" spans="1:4" ht="15" customHeight="1" x14ac:dyDescent="0.2">
      <c r="A14" s="11"/>
      <c r="B14" s="14" t="s">
        <v>13</v>
      </c>
      <c r="C14" s="15"/>
      <c r="D14" s="22"/>
    </row>
    <row r="15" spans="1:4" x14ac:dyDescent="0.25">
      <c r="A15" s="11"/>
      <c r="B15" s="6" t="s">
        <v>14</v>
      </c>
      <c r="C15" s="15"/>
      <c r="D15" s="12"/>
    </row>
    <row r="16" spans="1:4" x14ac:dyDescent="0.25">
      <c r="A16" s="11">
        <v>1</v>
      </c>
      <c r="B16" s="36" t="s">
        <v>15</v>
      </c>
      <c r="C16" s="17"/>
      <c r="D16" s="12"/>
    </row>
    <row r="17" spans="1:5" ht="49.5" customHeight="1" x14ac:dyDescent="0.25">
      <c r="A17" s="11">
        <f>A16+1</f>
        <v>2</v>
      </c>
      <c r="B17" s="16" t="s">
        <v>16</v>
      </c>
      <c r="C17" s="89"/>
      <c r="D17" s="12"/>
      <c r="E17" s="60"/>
    </row>
    <row r="18" spans="1:5" x14ac:dyDescent="0.25">
      <c r="A18" s="11">
        <f>A17+1</f>
        <v>3</v>
      </c>
      <c r="B18" s="36" t="s">
        <v>17</v>
      </c>
      <c r="C18" s="89"/>
      <c r="D18" s="18"/>
      <c r="E18" s="60"/>
    </row>
    <row r="19" spans="1:5" ht="15" customHeight="1" x14ac:dyDescent="0.25">
      <c r="A19" s="11">
        <f>A17+1</f>
        <v>3</v>
      </c>
      <c r="B19" s="90" t="s">
        <v>18</v>
      </c>
      <c r="C19" s="36"/>
      <c r="D19" s="18"/>
    </row>
    <row r="20" spans="1:5" x14ac:dyDescent="0.25">
      <c r="A20" s="11">
        <f t="shared" ref="A20:A30" si="0">A19+1</f>
        <v>4</v>
      </c>
      <c r="B20" s="36" t="s">
        <v>19</v>
      </c>
      <c r="C20" s="17"/>
      <c r="D20" s="18"/>
    </row>
    <row r="21" spans="1:5" x14ac:dyDescent="0.25">
      <c r="A21" s="11">
        <f t="shared" si="0"/>
        <v>5</v>
      </c>
      <c r="B21" s="36" t="s">
        <v>20</v>
      </c>
      <c r="C21" s="17"/>
      <c r="D21" s="18"/>
    </row>
    <row r="22" spans="1:5" x14ac:dyDescent="0.25">
      <c r="A22" s="11">
        <f t="shared" si="0"/>
        <v>6</v>
      </c>
      <c r="B22" s="36" t="s">
        <v>21</v>
      </c>
      <c r="C22" s="17"/>
      <c r="D22" s="18"/>
    </row>
    <row r="23" spans="1:5" x14ac:dyDescent="0.25">
      <c r="A23" s="11">
        <f t="shared" si="0"/>
        <v>7</v>
      </c>
      <c r="B23" s="36" t="s">
        <v>22</v>
      </c>
      <c r="C23" s="17"/>
      <c r="D23" s="18"/>
    </row>
    <row r="24" spans="1:5" x14ac:dyDescent="0.25">
      <c r="A24" s="11">
        <f>A23+1</f>
        <v>8</v>
      </c>
      <c r="B24" s="36" t="s">
        <v>23</v>
      </c>
      <c r="C24" s="17"/>
      <c r="D24" s="18"/>
    </row>
    <row r="25" spans="1:5" x14ac:dyDescent="0.25">
      <c r="A25" s="11">
        <f t="shared" si="0"/>
        <v>9</v>
      </c>
      <c r="B25" s="36" t="s">
        <v>24</v>
      </c>
      <c r="C25" s="17"/>
      <c r="D25" s="18"/>
    </row>
    <row r="26" spans="1:5" ht="15" customHeight="1" x14ac:dyDescent="0.25">
      <c r="A26" s="11">
        <f t="shared" si="0"/>
        <v>10</v>
      </c>
      <c r="B26" s="36" t="s">
        <v>25</v>
      </c>
      <c r="C26" s="17"/>
      <c r="D26" s="18"/>
    </row>
    <row r="27" spans="1:5" x14ac:dyDescent="0.25">
      <c r="A27" s="11">
        <f>A26+1</f>
        <v>11</v>
      </c>
      <c r="B27" s="36" t="s">
        <v>26</v>
      </c>
      <c r="C27" s="17"/>
      <c r="D27" s="18"/>
    </row>
    <row r="28" spans="1:5" x14ac:dyDescent="0.25">
      <c r="A28" s="11">
        <f t="shared" si="0"/>
        <v>12</v>
      </c>
      <c r="B28" s="36" t="s">
        <v>27</v>
      </c>
      <c r="C28" s="17"/>
      <c r="D28" s="18"/>
    </row>
    <row r="29" spans="1:5" x14ac:dyDescent="0.25">
      <c r="A29" s="11">
        <f t="shared" si="0"/>
        <v>13</v>
      </c>
      <c r="B29" s="36" t="s">
        <v>28</v>
      </c>
      <c r="C29" s="17"/>
      <c r="D29" s="18"/>
    </row>
    <row r="30" spans="1:5" x14ac:dyDescent="0.25">
      <c r="A30" s="11">
        <f t="shared" si="0"/>
        <v>14</v>
      </c>
      <c r="B30" s="36" t="s">
        <v>29</v>
      </c>
      <c r="C30" s="17"/>
      <c r="D30" s="18"/>
    </row>
    <row r="31" spans="1:5" x14ac:dyDescent="0.2">
      <c r="A31" s="11"/>
      <c r="B31" s="14" t="s">
        <v>30</v>
      </c>
      <c r="C31" s="23"/>
      <c r="D31" s="12"/>
    </row>
    <row r="32" spans="1:5" x14ac:dyDescent="0.25">
      <c r="A32" s="11"/>
      <c r="B32" s="6" t="s">
        <v>14</v>
      </c>
      <c r="C32" s="23"/>
      <c r="D32" s="12"/>
    </row>
    <row r="33" spans="1:4" x14ac:dyDescent="0.25">
      <c r="A33" s="11">
        <f>A30+1</f>
        <v>15</v>
      </c>
      <c r="B33" s="36" t="s">
        <v>31</v>
      </c>
      <c r="C33" s="23"/>
      <c r="D33" s="12"/>
    </row>
    <row r="34" spans="1:4" x14ac:dyDescent="0.25">
      <c r="A34" s="11">
        <f>A33+1</f>
        <v>16</v>
      </c>
      <c r="B34" s="36" t="s">
        <v>32</v>
      </c>
      <c r="C34" s="23"/>
      <c r="D34" s="12"/>
    </row>
    <row r="35" spans="1:4" x14ac:dyDescent="0.25">
      <c r="A35" s="11">
        <f t="shared" ref="A35:A40" si="1">A34+1</f>
        <v>17</v>
      </c>
      <c r="B35" s="36" t="s">
        <v>33</v>
      </c>
      <c r="C35" s="23"/>
      <c r="D35" s="12"/>
    </row>
    <row r="36" spans="1:4" x14ac:dyDescent="0.25">
      <c r="A36" s="11">
        <f t="shared" si="1"/>
        <v>18</v>
      </c>
      <c r="B36" s="36" t="s">
        <v>34</v>
      </c>
      <c r="C36" s="23"/>
      <c r="D36" s="12"/>
    </row>
    <row r="37" spans="1:4" x14ac:dyDescent="0.25">
      <c r="A37" s="11">
        <f t="shared" si="1"/>
        <v>19</v>
      </c>
      <c r="B37" s="36" t="s">
        <v>35</v>
      </c>
      <c r="C37" s="23"/>
      <c r="D37" s="12"/>
    </row>
    <row r="38" spans="1:4" x14ac:dyDescent="0.25">
      <c r="A38" s="11">
        <f t="shared" si="1"/>
        <v>20</v>
      </c>
      <c r="B38" s="36" t="s">
        <v>36</v>
      </c>
      <c r="C38" s="23"/>
      <c r="D38" s="12"/>
    </row>
    <row r="39" spans="1:4" ht="24" customHeight="1" x14ac:dyDescent="0.25">
      <c r="A39" s="11">
        <f t="shared" si="1"/>
        <v>21</v>
      </c>
      <c r="B39" s="36" t="s">
        <v>37</v>
      </c>
      <c r="C39" s="23"/>
      <c r="D39" s="12"/>
    </row>
    <row r="40" spans="1:4" x14ac:dyDescent="0.25">
      <c r="A40" s="11">
        <f t="shared" si="1"/>
        <v>22</v>
      </c>
      <c r="B40" s="36" t="s">
        <v>38</v>
      </c>
      <c r="C40" s="23"/>
      <c r="D40" s="12"/>
    </row>
    <row r="41" spans="1:4" x14ac:dyDescent="0.25">
      <c r="A41" s="11">
        <f>A40+1</f>
        <v>23</v>
      </c>
      <c r="B41" s="36" t="s">
        <v>39</v>
      </c>
      <c r="C41" s="23"/>
      <c r="D41" s="12"/>
    </row>
    <row r="42" spans="1:4" ht="13.5" customHeight="1" x14ac:dyDescent="0.2">
      <c r="A42" s="11"/>
      <c r="B42" s="37" t="s">
        <v>40</v>
      </c>
      <c r="C42" s="23"/>
      <c r="D42" s="12"/>
    </row>
    <row r="43" spans="1:4" x14ac:dyDescent="0.25">
      <c r="A43" s="11">
        <f>A41+1</f>
        <v>24</v>
      </c>
      <c r="B43" s="36" t="s">
        <v>41</v>
      </c>
      <c r="C43" s="53">
        <v>4</v>
      </c>
      <c r="D43" s="12"/>
    </row>
    <row r="44" spans="1:4" ht="25.5" x14ac:dyDescent="0.25">
      <c r="A44" s="11">
        <f>A43+1</f>
        <v>25</v>
      </c>
      <c r="B44" s="36" t="s">
        <v>42</v>
      </c>
      <c r="C44" s="53">
        <v>4</v>
      </c>
      <c r="D44" s="12"/>
    </row>
    <row r="45" spans="1:4" x14ac:dyDescent="0.25">
      <c r="A45" s="11">
        <f>A44+1</f>
        <v>26</v>
      </c>
      <c r="B45" s="36" t="s">
        <v>43</v>
      </c>
      <c r="C45" s="53">
        <v>4</v>
      </c>
      <c r="D45" s="12"/>
    </row>
    <row r="46" spans="1:4" x14ac:dyDescent="0.25">
      <c r="A46" s="40">
        <f>A45+1</f>
        <v>27</v>
      </c>
      <c r="B46" s="55" t="s">
        <v>44</v>
      </c>
      <c r="C46" s="59"/>
      <c r="D46" s="41"/>
    </row>
    <row r="47" spans="1:4" x14ac:dyDescent="0.25">
      <c r="D47" s="1"/>
    </row>
    <row r="48" spans="1:4" ht="15" customHeight="1" x14ac:dyDescent="0.25">
      <c r="A48" s="68"/>
      <c r="B48" s="70" t="s">
        <v>45</v>
      </c>
      <c r="C48" s="67"/>
      <c r="D48" s="73" t="s">
        <v>6</v>
      </c>
    </row>
    <row r="49" spans="1:4" ht="30" x14ac:dyDescent="0.25">
      <c r="A49" s="69"/>
      <c r="B49" s="71"/>
      <c r="C49" s="52" t="s">
        <v>11</v>
      </c>
      <c r="D49" s="72"/>
    </row>
    <row r="50" spans="1:4" x14ac:dyDescent="0.2">
      <c r="B50" s="14" t="s">
        <v>46</v>
      </c>
      <c r="C50" s="23"/>
      <c r="D50" s="22"/>
    </row>
    <row r="51" spans="1:4" x14ac:dyDescent="0.2">
      <c r="B51" s="14" t="s">
        <v>47</v>
      </c>
      <c r="C51" s="23"/>
      <c r="D51" s="12"/>
    </row>
    <row r="52" spans="1:4" x14ac:dyDescent="0.25">
      <c r="B52" s="6" t="s">
        <v>14</v>
      </c>
      <c r="C52" s="23"/>
      <c r="D52" s="12"/>
    </row>
    <row r="53" spans="1:4" ht="29.25" customHeight="1" x14ac:dyDescent="0.25">
      <c r="A53" s="1">
        <f>A46+1</f>
        <v>28</v>
      </c>
      <c r="B53" s="36" t="s">
        <v>48</v>
      </c>
      <c r="C53" s="23"/>
      <c r="D53" s="12"/>
    </row>
    <row r="54" spans="1:4" ht="29.25" customHeight="1" x14ac:dyDescent="0.25">
      <c r="A54" s="1">
        <f>A53+1</f>
        <v>29</v>
      </c>
      <c r="B54" s="36" t="s">
        <v>49</v>
      </c>
      <c r="C54" s="23"/>
      <c r="D54" s="12"/>
    </row>
    <row r="55" spans="1:4" x14ac:dyDescent="0.25">
      <c r="A55" s="11">
        <f>A54+1</f>
        <v>30</v>
      </c>
      <c r="B55" s="36" t="s">
        <v>50</v>
      </c>
      <c r="C55" s="23"/>
      <c r="D55" s="12"/>
    </row>
    <row r="56" spans="1:4" ht="27.75" customHeight="1" x14ac:dyDescent="0.25">
      <c r="A56" s="11">
        <f t="shared" ref="A56:A63" si="2">A55+1</f>
        <v>31</v>
      </c>
      <c r="B56" s="36" t="s">
        <v>51</v>
      </c>
      <c r="C56" s="23"/>
      <c r="D56" s="12"/>
    </row>
    <row r="57" spans="1:4" x14ac:dyDescent="0.25">
      <c r="A57" s="11">
        <f t="shared" si="2"/>
        <v>32</v>
      </c>
      <c r="B57" s="36" t="s">
        <v>52</v>
      </c>
      <c r="C57" s="23"/>
      <c r="D57" s="12"/>
    </row>
    <row r="58" spans="1:4" x14ac:dyDescent="0.25">
      <c r="A58" s="11">
        <f t="shared" si="2"/>
        <v>33</v>
      </c>
      <c r="B58" s="36" t="s">
        <v>53</v>
      </c>
      <c r="C58" s="23"/>
      <c r="D58" s="12"/>
    </row>
    <row r="59" spans="1:4" x14ac:dyDescent="0.25">
      <c r="A59" s="11">
        <f t="shared" si="2"/>
        <v>34</v>
      </c>
      <c r="B59" s="36" t="s">
        <v>54</v>
      </c>
      <c r="C59" s="23"/>
      <c r="D59" s="12"/>
    </row>
    <row r="60" spans="1:4" ht="25.5" x14ac:dyDescent="0.25">
      <c r="A60" s="11">
        <f t="shared" si="2"/>
        <v>35</v>
      </c>
      <c r="B60" s="36" t="s">
        <v>55</v>
      </c>
      <c r="C60" s="23"/>
      <c r="D60" s="12"/>
    </row>
    <row r="61" spans="1:4" x14ac:dyDescent="0.25">
      <c r="A61" s="11">
        <f t="shared" si="2"/>
        <v>36</v>
      </c>
      <c r="B61" s="36" t="s">
        <v>56</v>
      </c>
      <c r="C61" s="23"/>
      <c r="D61" s="12"/>
    </row>
    <row r="62" spans="1:4" x14ac:dyDescent="0.25">
      <c r="A62" s="11">
        <f t="shared" si="2"/>
        <v>37</v>
      </c>
      <c r="B62" s="36" t="s">
        <v>57</v>
      </c>
      <c r="C62" s="24"/>
      <c r="D62" s="12"/>
    </row>
    <row r="63" spans="1:4" x14ac:dyDescent="0.25">
      <c r="A63" s="11">
        <f t="shared" si="2"/>
        <v>38</v>
      </c>
      <c r="B63" s="36" t="s">
        <v>58</v>
      </c>
      <c r="C63" s="26"/>
      <c r="D63" s="18"/>
    </row>
    <row r="64" spans="1:4" x14ac:dyDescent="0.2">
      <c r="A64" s="11"/>
      <c r="B64" s="27" t="s">
        <v>59</v>
      </c>
      <c r="C64" s="24"/>
      <c r="D64" s="25"/>
    </row>
    <row r="65" spans="1:4" x14ac:dyDescent="0.25">
      <c r="A65" s="11"/>
      <c r="B65" s="6" t="s">
        <v>14</v>
      </c>
      <c r="C65" s="26"/>
      <c r="D65" s="18"/>
    </row>
    <row r="66" spans="1:4" x14ac:dyDescent="0.25">
      <c r="A66" s="11">
        <f>A63+1</f>
        <v>39</v>
      </c>
      <c r="B66" s="36" t="s">
        <v>60</v>
      </c>
      <c r="C66" s="26"/>
      <c r="D66" s="18"/>
    </row>
    <row r="67" spans="1:4" x14ac:dyDescent="0.25">
      <c r="A67" s="11">
        <f t="shared" ref="A67:A80" si="3">A66+1</f>
        <v>40</v>
      </c>
      <c r="B67" s="36" t="s">
        <v>61</v>
      </c>
      <c r="C67" s="26"/>
      <c r="D67" s="18"/>
    </row>
    <row r="68" spans="1:4" x14ac:dyDescent="0.25">
      <c r="A68" s="11">
        <f t="shared" si="3"/>
        <v>41</v>
      </c>
      <c r="B68" s="36" t="s">
        <v>62</v>
      </c>
      <c r="C68" s="26"/>
      <c r="D68" s="18"/>
    </row>
    <row r="69" spans="1:4" x14ac:dyDescent="0.25">
      <c r="A69" s="11">
        <f t="shared" si="3"/>
        <v>42</v>
      </c>
      <c r="B69" s="36" t="s">
        <v>63</v>
      </c>
      <c r="C69" s="26"/>
      <c r="D69" s="18"/>
    </row>
    <row r="70" spans="1:4" x14ac:dyDescent="0.25">
      <c r="A70" s="11">
        <f>A69+1</f>
        <v>43</v>
      </c>
      <c r="B70" s="36" t="s">
        <v>64</v>
      </c>
      <c r="C70" s="26"/>
      <c r="D70" s="18"/>
    </row>
    <row r="71" spans="1:4" ht="175.5" customHeight="1" x14ac:dyDescent="0.25">
      <c r="A71" s="11">
        <f>A70+1</f>
        <v>44</v>
      </c>
      <c r="B71" s="16" t="s">
        <v>65</v>
      </c>
      <c r="C71" s="26"/>
      <c r="D71" s="18"/>
    </row>
    <row r="72" spans="1:4" x14ac:dyDescent="0.25">
      <c r="A72" s="11">
        <f>A71+1</f>
        <v>45</v>
      </c>
      <c r="B72" s="36" t="s">
        <v>66</v>
      </c>
      <c r="C72" s="26"/>
      <c r="D72" s="18"/>
    </row>
    <row r="73" spans="1:4" x14ac:dyDescent="0.25">
      <c r="A73" s="11">
        <f t="shared" si="3"/>
        <v>46</v>
      </c>
      <c r="B73" s="36" t="s">
        <v>67</v>
      </c>
      <c r="C73" s="26"/>
      <c r="D73" s="18"/>
    </row>
    <row r="74" spans="1:4" x14ac:dyDescent="0.25">
      <c r="A74" s="11">
        <f t="shared" si="3"/>
        <v>47</v>
      </c>
      <c r="B74" s="36" t="s">
        <v>68</v>
      </c>
      <c r="C74" s="26"/>
      <c r="D74" s="18"/>
    </row>
    <row r="75" spans="1:4" x14ac:dyDescent="0.25">
      <c r="A75" s="11">
        <f t="shared" si="3"/>
        <v>48</v>
      </c>
      <c r="B75" s="36" t="s">
        <v>69</v>
      </c>
      <c r="C75" s="26"/>
      <c r="D75" s="18"/>
    </row>
    <row r="76" spans="1:4" x14ac:dyDescent="0.25">
      <c r="A76" s="11">
        <f t="shared" si="3"/>
        <v>49</v>
      </c>
      <c r="B76" s="36" t="s">
        <v>70</v>
      </c>
      <c r="C76" s="28"/>
      <c r="D76" s="18"/>
    </row>
    <row r="77" spans="1:4" x14ac:dyDescent="0.25">
      <c r="A77" s="11">
        <f t="shared" si="3"/>
        <v>50</v>
      </c>
      <c r="B77" s="36" t="s">
        <v>71</v>
      </c>
      <c r="C77" s="28"/>
      <c r="D77" s="18"/>
    </row>
    <row r="78" spans="1:4" x14ac:dyDescent="0.25">
      <c r="A78" s="11">
        <f t="shared" si="3"/>
        <v>51</v>
      </c>
      <c r="B78" s="36" t="s">
        <v>72</v>
      </c>
      <c r="C78" s="28"/>
      <c r="D78" s="18"/>
    </row>
    <row r="79" spans="1:4" x14ac:dyDescent="0.25">
      <c r="A79" s="11">
        <f t="shared" si="3"/>
        <v>52</v>
      </c>
      <c r="B79" s="36" t="s">
        <v>73</v>
      </c>
      <c r="C79" s="28"/>
      <c r="D79" s="18"/>
    </row>
    <row r="80" spans="1:4" ht="15" customHeight="1" x14ac:dyDescent="0.25">
      <c r="A80" s="11">
        <f t="shared" si="3"/>
        <v>53</v>
      </c>
      <c r="B80" s="36" t="s">
        <v>74</v>
      </c>
      <c r="C80" s="28"/>
      <c r="D80" s="18"/>
    </row>
    <row r="81" spans="1:4" x14ac:dyDescent="0.2">
      <c r="B81" s="57" t="s">
        <v>75</v>
      </c>
      <c r="C81" s="91"/>
      <c r="D81" s="18"/>
    </row>
    <row r="82" spans="1:4" x14ac:dyDescent="0.25">
      <c r="A82" s="1">
        <f>A80+1</f>
        <v>54</v>
      </c>
      <c r="B82" s="56" t="s">
        <v>76</v>
      </c>
      <c r="C82" s="91"/>
      <c r="D82" s="18"/>
    </row>
    <row r="83" spans="1:4" x14ac:dyDescent="0.25">
      <c r="A83" s="1">
        <f>A82+1</f>
        <v>55</v>
      </c>
      <c r="B83" s="56" t="s">
        <v>77</v>
      </c>
      <c r="C83" s="91"/>
      <c r="D83" s="18"/>
    </row>
    <row r="84" spans="1:4" ht="51.75" customHeight="1" x14ac:dyDescent="0.25">
      <c r="A84" s="1">
        <f>A83+1</f>
        <v>56</v>
      </c>
      <c r="B84" s="56" t="s">
        <v>78</v>
      </c>
      <c r="C84" s="91"/>
      <c r="D84" s="18"/>
    </row>
    <row r="85" spans="1:4" x14ac:dyDescent="0.25">
      <c r="A85" s="1">
        <f t="shared" ref="A85:A88" si="4">A84+1</f>
        <v>57</v>
      </c>
      <c r="B85" s="56" t="s">
        <v>79</v>
      </c>
      <c r="C85" s="91"/>
      <c r="D85" s="18"/>
    </row>
    <row r="86" spans="1:4" ht="51" x14ac:dyDescent="0.25">
      <c r="A86" s="1">
        <f>A85+1</f>
        <v>58</v>
      </c>
      <c r="B86" s="56" t="s">
        <v>80</v>
      </c>
      <c r="C86" s="91"/>
      <c r="D86" s="18"/>
    </row>
    <row r="87" spans="1:4" x14ac:dyDescent="0.25">
      <c r="A87" s="1">
        <f t="shared" si="4"/>
        <v>59</v>
      </c>
      <c r="B87" s="56" t="s">
        <v>81</v>
      </c>
      <c r="C87" s="91"/>
      <c r="D87" s="18"/>
    </row>
    <row r="88" spans="1:4" x14ac:dyDescent="0.25">
      <c r="A88" s="1">
        <f t="shared" si="4"/>
        <v>60</v>
      </c>
      <c r="B88" s="56" t="s">
        <v>82</v>
      </c>
      <c r="C88" s="91"/>
      <c r="D88" s="18"/>
    </row>
    <row r="89" spans="1:4" x14ac:dyDescent="0.2">
      <c r="B89" s="37" t="s">
        <v>40</v>
      </c>
      <c r="D89" s="18"/>
    </row>
    <row r="90" spans="1:4" x14ac:dyDescent="0.25">
      <c r="A90" s="1">
        <f>A88+1</f>
        <v>61</v>
      </c>
      <c r="B90" s="54" t="s">
        <v>83</v>
      </c>
      <c r="C90" s="91"/>
      <c r="D90" s="18"/>
    </row>
    <row r="91" spans="1:4" x14ac:dyDescent="0.25">
      <c r="A91" s="58">
        <f>A90+1</f>
        <v>62</v>
      </c>
      <c r="B91" s="55" t="s">
        <v>84</v>
      </c>
      <c r="C91" s="92"/>
      <c r="D91" s="41"/>
    </row>
    <row r="92" spans="1:4" x14ac:dyDescent="0.25">
      <c r="A92" s="30"/>
      <c r="B92" s="31"/>
      <c r="C92" s="46"/>
      <c r="D92" s="32"/>
    </row>
    <row r="93" spans="1:4" ht="15" customHeight="1" x14ac:dyDescent="0.25">
      <c r="A93" s="68"/>
      <c r="B93" s="70" t="s">
        <v>85</v>
      </c>
      <c r="C93" s="67"/>
      <c r="D93" s="73" t="s">
        <v>6</v>
      </c>
    </row>
    <row r="94" spans="1:4" ht="30.75" customHeight="1" x14ac:dyDescent="0.25">
      <c r="A94" s="69"/>
      <c r="B94" s="71"/>
      <c r="C94" s="52" t="s">
        <v>11</v>
      </c>
      <c r="D94" s="72"/>
    </row>
    <row r="95" spans="1:4" ht="15" customHeight="1" x14ac:dyDescent="0.2">
      <c r="A95" s="11"/>
      <c r="B95" s="29" t="s">
        <v>86</v>
      </c>
      <c r="C95" s="42"/>
      <c r="D95" s="25"/>
    </row>
    <row r="96" spans="1:4" ht="47.25" customHeight="1" x14ac:dyDescent="0.25">
      <c r="A96" s="11">
        <f>A91+1</f>
        <v>63</v>
      </c>
      <c r="B96" s="36" t="s">
        <v>87</v>
      </c>
      <c r="C96" s="42"/>
      <c r="D96" s="18"/>
    </row>
    <row r="97" spans="1:4" x14ac:dyDescent="0.25">
      <c r="A97" s="11"/>
      <c r="B97" s="19" t="s">
        <v>88</v>
      </c>
      <c r="C97" s="43"/>
      <c r="D97" s="18"/>
    </row>
    <row r="98" spans="1:4" ht="15" customHeight="1" x14ac:dyDescent="0.25">
      <c r="A98" s="11">
        <f>A96+1</f>
        <v>64</v>
      </c>
      <c r="B98" s="16" t="s">
        <v>89</v>
      </c>
      <c r="C98" s="44"/>
      <c r="D98" s="18"/>
    </row>
    <row r="99" spans="1:4" ht="15" customHeight="1" x14ac:dyDescent="0.25">
      <c r="A99" s="11">
        <f t="shared" ref="A99:A100" si="5">A98+1</f>
        <v>65</v>
      </c>
      <c r="B99" s="16" t="s">
        <v>90</v>
      </c>
      <c r="C99" s="44"/>
      <c r="D99" s="18"/>
    </row>
    <row r="100" spans="1:4" ht="15" customHeight="1" x14ac:dyDescent="0.25">
      <c r="A100" s="20">
        <f t="shared" si="5"/>
        <v>66</v>
      </c>
      <c r="B100" s="61" t="s">
        <v>91</v>
      </c>
      <c r="C100" s="45"/>
      <c r="D100" s="21"/>
    </row>
    <row r="101" spans="1:4" ht="15" customHeight="1" x14ac:dyDescent="0.25">
      <c r="A101" s="30"/>
      <c r="B101" s="31"/>
      <c r="C101" s="46"/>
      <c r="D101" s="32"/>
    </row>
    <row r="102" spans="1:4" ht="15" customHeight="1" x14ac:dyDescent="0.25">
      <c r="A102" s="68"/>
      <c r="B102" s="70" t="s">
        <v>92</v>
      </c>
      <c r="C102" s="67"/>
      <c r="D102" s="73" t="s">
        <v>6</v>
      </c>
    </row>
    <row r="103" spans="1:4" ht="30" x14ac:dyDescent="0.25">
      <c r="A103" s="69"/>
      <c r="B103" s="71"/>
      <c r="C103" s="52" t="s">
        <v>11</v>
      </c>
      <c r="D103" s="72"/>
    </row>
    <row r="104" spans="1:4" ht="15" customHeight="1" x14ac:dyDescent="0.25">
      <c r="A104" s="9"/>
      <c r="B104" s="33" t="s">
        <v>92</v>
      </c>
      <c r="C104" s="43"/>
      <c r="D104" s="22"/>
    </row>
    <row r="105" spans="1:4" x14ac:dyDescent="0.25">
      <c r="A105" s="11"/>
      <c r="B105" s="6" t="s">
        <v>14</v>
      </c>
      <c r="C105" s="47"/>
      <c r="D105" s="12"/>
    </row>
    <row r="106" spans="1:4" ht="15" customHeight="1" x14ac:dyDescent="0.25">
      <c r="A106" s="11">
        <f>A100+1</f>
        <v>67</v>
      </c>
      <c r="B106" s="62" t="s">
        <v>93</v>
      </c>
      <c r="C106" s="43"/>
      <c r="D106" s="12"/>
    </row>
    <row r="107" spans="1:4" ht="15" customHeight="1" x14ac:dyDescent="0.25">
      <c r="A107" s="11">
        <f>+A106+1</f>
        <v>68</v>
      </c>
      <c r="B107" s="62" t="s">
        <v>94</v>
      </c>
      <c r="C107" s="43"/>
      <c r="D107" s="12"/>
    </row>
    <row r="108" spans="1:4" ht="15" customHeight="1" x14ac:dyDescent="0.25">
      <c r="A108" s="11"/>
      <c r="B108" s="6" t="s">
        <v>88</v>
      </c>
      <c r="C108" s="43"/>
      <c r="D108" s="12"/>
    </row>
    <row r="109" spans="1:4" x14ac:dyDescent="0.25">
      <c r="A109" s="20">
        <f>A107+1</f>
        <v>69</v>
      </c>
      <c r="B109" s="63" t="s">
        <v>95</v>
      </c>
      <c r="C109" s="48"/>
      <c r="D109" s="21"/>
    </row>
    <row r="110" spans="1:4" ht="15" customHeight="1" x14ac:dyDescent="0.25">
      <c r="A110" s="34"/>
      <c r="B110" s="35"/>
      <c r="C110" s="49"/>
      <c r="D110" s="16"/>
    </row>
  </sheetData>
  <sheetProtection formatRows="0"/>
  <mergeCells count="20">
    <mergeCell ref="C4:D4"/>
    <mergeCell ref="B1:D1"/>
    <mergeCell ref="A5:D5"/>
    <mergeCell ref="A2:A4"/>
    <mergeCell ref="C2:D2"/>
    <mergeCell ref="C3:D3"/>
    <mergeCell ref="B8:C8"/>
    <mergeCell ref="B9:C9"/>
    <mergeCell ref="A11:A12"/>
    <mergeCell ref="B11:B12"/>
    <mergeCell ref="D11:D12"/>
    <mergeCell ref="A93:A94"/>
    <mergeCell ref="B93:B94"/>
    <mergeCell ref="D93:D94"/>
    <mergeCell ref="A48:A49"/>
    <mergeCell ref="B48:B49"/>
    <mergeCell ref="D48:D49"/>
    <mergeCell ref="D102:D103"/>
    <mergeCell ref="A102:A103"/>
    <mergeCell ref="B102:B103"/>
  </mergeCells>
  <pageMargins left="0.19685039370078741" right="0.19685039370078741" top="0.39370078740157483" bottom="0.39370078740157483" header="0.31496062992125984" footer="0.19685039370078741"/>
  <pageSetup paperSize="8" scale="69" orientation="portrait" r:id="rId1"/>
  <headerFooter scaleWithDoc="0"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847677df983d7b84fde7c6393617637c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ca45a5feb4472ce4cea43b48811c7aae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104009D-181E-46B5-ADF9-C650649510B8}">
  <ds:schemaRefs>
    <ds:schemaRef ds:uri="http://schemas.microsoft.com/office/2006/metadata/properties"/>
    <ds:schemaRef ds:uri="http://schemas.microsoft.com/office/infopath/2007/PartnerControls"/>
    <ds:schemaRef ds:uri="43606b49-3f3a-4e3d-9cd3-b8177d22ab77"/>
    <ds:schemaRef ds:uri="89c110f2-b19e-4fb1-93b9-c8be336c0a2b"/>
  </ds:schemaRefs>
</ds:datastoreItem>
</file>

<file path=customXml/itemProps2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303D75-DD50-4A28-B6EA-6970B1323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Holters ECG</vt:lpstr>
      <vt:lpstr>'Holters ECG'!_1Àrea_d_impressió</vt:lpstr>
      <vt:lpstr>'Holters ECG'!Títols_per_imprimir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2006-09-12T12:46:56Z</dcterms:created>
  <dcterms:modified xsi:type="dcterms:W3CDTF">2025-09-29T08:21:37Z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0x0101000FE55E561D55EA41AC3E878CAAABF20B</vt:lpwstr>
  </property>
  <property fmtid="{D5CDD505-2E9C-101B-9397-08002B2CF9AE}" pid="3" name="MediaServiceImageTags">
    <vt:lpwstr/>
  </property>
</Properties>
</file>